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190"/>
  </bookViews>
  <sheets>
    <sheet name="Изменения на 10.05.2017" sheetId="2" r:id="rId1"/>
    <sheet name="Лист3" sheetId="3" r:id="rId2"/>
  </sheets>
  <definedNames>
    <definedName name="_xlnm.Print_Titles" localSheetId="0">'Изменения на 10.05.2017'!$8:$8</definedName>
  </definedNames>
  <calcPr calcId="145621"/>
</workbook>
</file>

<file path=xl/calcChain.xml><?xml version="1.0" encoding="utf-8"?>
<calcChain xmlns="http://schemas.openxmlformats.org/spreadsheetml/2006/main">
  <c r="V10" i="2" l="1"/>
  <c r="V11" i="2"/>
  <c r="V12" i="2"/>
  <c r="V13" i="2"/>
  <c r="V14" i="2"/>
  <c r="V15" i="2"/>
  <c r="V16" i="2"/>
  <c r="V17" i="2"/>
  <c r="V18" i="2"/>
  <c r="V19" i="2"/>
  <c r="V20" i="2"/>
  <c r="V9" i="2"/>
  <c r="H21" i="2"/>
  <c r="I21" i="2"/>
  <c r="J21" i="2"/>
  <c r="K21" i="2"/>
  <c r="L21" i="2"/>
  <c r="M21" i="2"/>
  <c r="N21" i="2"/>
  <c r="O21" i="2"/>
  <c r="Q21" i="2"/>
  <c r="R21" i="2"/>
  <c r="S21" i="2"/>
  <c r="T21" i="2"/>
  <c r="V21" i="2" s="1"/>
  <c r="U21" i="2"/>
  <c r="G21" i="2"/>
  <c r="P11" i="2"/>
  <c r="P12" i="2"/>
  <c r="P13" i="2"/>
  <c r="P14" i="2"/>
  <c r="P15" i="2"/>
  <c r="P16" i="2"/>
  <c r="P17" i="2"/>
  <c r="P18" i="2"/>
  <c r="P19" i="2"/>
  <c r="P20" i="2"/>
  <c r="P10" i="2"/>
  <c r="P9" i="2"/>
  <c r="P21" i="2" l="1"/>
</calcChain>
</file>

<file path=xl/sharedStrings.xml><?xml version="1.0" encoding="utf-8"?>
<sst xmlns="http://schemas.openxmlformats.org/spreadsheetml/2006/main" count="86" uniqueCount="55">
  <si>
    <t xml:space="preserve"> N  п/п</t>
  </si>
  <si>
    <t xml:space="preserve">   Адрес МКД   </t>
  </si>
  <si>
    <t xml:space="preserve">   Документ,     подтверждающий  признание МКД     аварийным  </t>
  </si>
  <si>
    <t>Планируемая   дата     окончания переселения</t>
  </si>
  <si>
    <t xml:space="preserve"> Планируемая  дата сноса     или   реконструкции     МКД     </t>
  </si>
  <si>
    <t xml:space="preserve">Общая  площадьжилых  поме-  щений  МКД    </t>
  </si>
  <si>
    <t xml:space="preserve">  Расселяемая площадь      жилых помещений    </t>
  </si>
  <si>
    <t xml:space="preserve">         Стоимость переселения граждан         </t>
  </si>
  <si>
    <t>Дополнительные средства местного бюджета (руб.) на превышение стоимости 1 кв.м.</t>
  </si>
  <si>
    <t>Дополнительные средства местного бюджета на предоставление жилые помещений по судебным решениям (руб.)</t>
  </si>
  <si>
    <t xml:space="preserve">Всего дополнительные средства местного бюджета (руб.) </t>
  </si>
  <si>
    <t>всего</t>
  </si>
  <si>
    <t xml:space="preserve">  в том числе  </t>
  </si>
  <si>
    <t xml:space="preserve"> всего </t>
  </si>
  <si>
    <t xml:space="preserve">   всего    </t>
  </si>
  <si>
    <t xml:space="preserve">           в том числе            </t>
  </si>
  <si>
    <t>номер</t>
  </si>
  <si>
    <t xml:space="preserve">   дата   </t>
  </si>
  <si>
    <t xml:space="preserve">  за счет    средств     Фонда   </t>
  </si>
  <si>
    <t xml:space="preserve">  за счет    средств    бюджета   субъекта  Российской  Федерации </t>
  </si>
  <si>
    <t xml:space="preserve"> за счет   средств   местного бюджета  </t>
  </si>
  <si>
    <t xml:space="preserve">  чел.  </t>
  </si>
  <si>
    <t xml:space="preserve"> кв. м </t>
  </si>
  <si>
    <t xml:space="preserve"> ед. </t>
  </si>
  <si>
    <t xml:space="preserve">  ед.  </t>
  </si>
  <si>
    <t xml:space="preserve">    руб.    </t>
  </si>
  <si>
    <t xml:space="preserve">   руб.    </t>
  </si>
  <si>
    <t xml:space="preserve">   руб.   </t>
  </si>
  <si>
    <t>руб.</t>
  </si>
  <si>
    <t xml:space="preserve">ул. Спортивная, д. 5           </t>
  </si>
  <si>
    <t>II квартал 2017 года</t>
  </si>
  <si>
    <t>III квартал 2017 года</t>
  </si>
  <si>
    <t xml:space="preserve">ул. Спортивная, д. 3           </t>
  </si>
  <si>
    <t xml:space="preserve">пос. Лоцманенко,  д. 1а             </t>
  </si>
  <si>
    <t xml:space="preserve">ул. Строителей, д. 13          </t>
  </si>
  <si>
    <t xml:space="preserve">Итого по муниципальному образованию город Тверь за 2013 – 2017 годы                                                          </t>
  </si>
  <si>
    <t xml:space="preserve">2-й переулок, д.   7 (пос. Элеватор)      </t>
  </si>
  <si>
    <t xml:space="preserve">ул. Бориса Полевого, д. 4 </t>
  </si>
  <si>
    <t xml:space="preserve">ул. 3-я Пухальского, д. 3/19           </t>
  </si>
  <si>
    <t xml:space="preserve">ул. Фурманова, д. 78          </t>
  </si>
  <si>
    <t xml:space="preserve">ул. 1-я Мукомольная, д. 2              </t>
  </si>
  <si>
    <t xml:space="preserve">пос. Керамического завода, д. 3   </t>
  </si>
  <si>
    <t xml:space="preserve">пос. Лоцманенко,  д. 16             </t>
  </si>
  <si>
    <t xml:space="preserve">2-й   переулок, д. 3 (пос. Элеватор)      </t>
  </si>
  <si>
    <t xml:space="preserve"> Число  жителей всего</t>
  </si>
  <si>
    <t>Число   жителей, планируемых к переселению</t>
  </si>
  <si>
    <t xml:space="preserve">муни-  ципаль-ная  соб-   ствен- ность  </t>
  </si>
  <si>
    <t xml:space="preserve">частная соб-   ственность  </t>
  </si>
  <si>
    <t>муни-  ципальная    собственность</t>
  </si>
  <si>
    <t xml:space="preserve">частная соб-   ственность </t>
  </si>
  <si>
    <t>Перечень аварийных многоквартирных домов</t>
  </si>
  <si>
    <t xml:space="preserve">     Количество расселяемых жилых        помещений      </t>
  </si>
  <si>
    <t>».</t>
  </si>
  <si>
    <t>Начальник департамента 
жилищно-коммунального хозяйства и 
жилищной политики                                                                                                                                                    В.Д. Якубенок</t>
  </si>
  <si>
    <t>Приложение 1
к постановлению 
администрации города Твери
от 16 мая 2017 № 595
«Приложение 1
к муниципальной программе
«Адресная программа по переселению
граждан из аварийного жилищного
фонда на 2013 - 2017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</si>
</sst>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0" fontId="0" fillId="0" borderId="0" xfId="0" applyBorder="1"/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topLeftCell="C10" zoomScale="90" zoomScaleNormal="90" workbookViewId="0">
      <selection sqref="A1:V1"/>
    </sheetView>
  </sheetViews>
  <sheetFormatPr defaultRowHeight="15" x14ac:dyDescent="0.25"/>
  <cols>
    <col min="1" max="1" width="4.85546875" customWidth="1"/>
    <col min="2" max="2" width="22.42578125" customWidth="1"/>
    <col min="3" max="3" width="8.7109375" customWidth="1"/>
    <col min="4" max="4" width="9.28515625" bestFit="1" customWidth="1"/>
    <col min="5" max="5" width="9.85546875" customWidth="1"/>
    <col min="6" max="6" width="10.28515625" customWidth="1"/>
    <col min="7" max="7" width="6.85546875" customWidth="1"/>
    <col min="8" max="8" width="7.140625" customWidth="1"/>
    <col min="9" max="9" width="7.85546875" customWidth="1"/>
    <col min="10" max="10" width="6.28515625" customWidth="1"/>
    <col min="11" max="11" width="6.5703125" customWidth="1"/>
    <col min="12" max="12" width="6.28515625" customWidth="1"/>
    <col min="13" max="13" width="7.7109375" customWidth="1"/>
    <col min="14" max="14" width="7" customWidth="1"/>
    <col min="15" max="15" width="7.28515625" customWidth="1"/>
    <col min="16" max="16" width="12.7109375" customWidth="1"/>
    <col min="17" max="17" width="13.7109375" customWidth="1"/>
    <col min="18" max="18" width="10.85546875" bestFit="1" customWidth="1"/>
    <col min="19" max="19" width="10" bestFit="1" customWidth="1"/>
    <col min="20" max="20" width="10.85546875" bestFit="1" customWidth="1"/>
    <col min="21" max="21" width="10" bestFit="1" customWidth="1"/>
    <col min="22" max="22" width="10.85546875" bestFit="1" customWidth="1"/>
  </cols>
  <sheetData>
    <row r="1" spans="1:22" ht="264" customHeight="1" x14ac:dyDescent="0.35">
      <c r="A1" s="35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54.75" customHeight="1" x14ac:dyDescent="0.25">
      <c r="A2" s="37" t="s">
        <v>50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2" customHeight="1" x14ac:dyDescent="0.25">
      <c r="A3" s="32" t="s">
        <v>0</v>
      </c>
      <c r="B3" s="32" t="s">
        <v>1</v>
      </c>
      <c r="C3" s="33" t="s">
        <v>2</v>
      </c>
      <c r="D3" s="33"/>
      <c r="E3" s="32" t="s">
        <v>3</v>
      </c>
      <c r="F3" s="32" t="s">
        <v>4</v>
      </c>
      <c r="G3" s="29" t="s">
        <v>44</v>
      </c>
      <c r="H3" s="29" t="s">
        <v>45</v>
      </c>
      <c r="I3" s="33" t="s">
        <v>5</v>
      </c>
      <c r="J3" s="33" t="s">
        <v>51</v>
      </c>
      <c r="K3" s="33"/>
      <c r="L3" s="33"/>
      <c r="M3" s="33" t="s">
        <v>6</v>
      </c>
      <c r="N3" s="33"/>
      <c r="O3" s="33"/>
      <c r="P3" s="34" t="s">
        <v>7</v>
      </c>
      <c r="Q3" s="34"/>
      <c r="R3" s="34"/>
      <c r="S3" s="34"/>
      <c r="T3" s="34" t="s">
        <v>8</v>
      </c>
      <c r="U3" s="34" t="s">
        <v>9</v>
      </c>
      <c r="V3" s="34" t="s">
        <v>10</v>
      </c>
    </row>
    <row r="4" spans="1:22" x14ac:dyDescent="0.25">
      <c r="A4" s="32"/>
      <c r="B4" s="32"/>
      <c r="C4" s="33"/>
      <c r="D4" s="33"/>
      <c r="E4" s="32"/>
      <c r="F4" s="32"/>
      <c r="G4" s="30"/>
      <c r="H4" s="30"/>
      <c r="I4" s="33"/>
      <c r="J4" s="33" t="s">
        <v>11</v>
      </c>
      <c r="K4" s="33" t="s">
        <v>12</v>
      </c>
      <c r="L4" s="33"/>
      <c r="M4" s="33" t="s">
        <v>13</v>
      </c>
      <c r="N4" s="33" t="s">
        <v>12</v>
      </c>
      <c r="O4" s="33"/>
      <c r="P4" s="34" t="s">
        <v>14</v>
      </c>
      <c r="Q4" s="34" t="s">
        <v>15</v>
      </c>
      <c r="R4" s="34"/>
      <c r="S4" s="34"/>
      <c r="T4" s="34"/>
      <c r="U4" s="34"/>
      <c r="V4" s="34"/>
    </row>
    <row r="5" spans="1:22" x14ac:dyDescent="0.25">
      <c r="A5" s="32"/>
      <c r="B5" s="32"/>
      <c r="C5" s="32" t="s">
        <v>16</v>
      </c>
      <c r="D5" s="32" t="s">
        <v>17</v>
      </c>
      <c r="E5" s="32"/>
      <c r="F5" s="32"/>
      <c r="G5" s="30"/>
      <c r="H5" s="30"/>
      <c r="I5" s="33"/>
      <c r="J5" s="33"/>
      <c r="K5" s="33" t="s">
        <v>47</v>
      </c>
      <c r="L5" s="29" t="s">
        <v>48</v>
      </c>
      <c r="M5" s="33"/>
      <c r="N5" s="33" t="s">
        <v>49</v>
      </c>
      <c r="O5" s="33" t="s">
        <v>46</v>
      </c>
      <c r="P5" s="34"/>
      <c r="Q5" s="34" t="s">
        <v>18</v>
      </c>
      <c r="R5" s="34" t="s">
        <v>19</v>
      </c>
      <c r="S5" s="34" t="s">
        <v>20</v>
      </c>
      <c r="T5" s="34"/>
      <c r="U5" s="34"/>
      <c r="V5" s="34"/>
    </row>
    <row r="6" spans="1:22" ht="107.25" customHeight="1" x14ac:dyDescent="0.25">
      <c r="A6" s="32"/>
      <c r="B6" s="32"/>
      <c r="C6" s="32"/>
      <c r="D6" s="32"/>
      <c r="E6" s="32"/>
      <c r="F6" s="32"/>
      <c r="G6" s="31"/>
      <c r="H6" s="31"/>
      <c r="I6" s="33"/>
      <c r="J6" s="33"/>
      <c r="K6" s="33"/>
      <c r="L6" s="31"/>
      <c r="M6" s="33"/>
      <c r="N6" s="33"/>
      <c r="O6" s="33"/>
      <c r="P6" s="34"/>
      <c r="Q6" s="34"/>
      <c r="R6" s="34"/>
      <c r="S6" s="34"/>
      <c r="T6" s="34"/>
      <c r="U6" s="34"/>
      <c r="V6" s="34"/>
    </row>
    <row r="7" spans="1:22" ht="25.5" customHeight="1" x14ac:dyDescent="0.25">
      <c r="A7" s="32"/>
      <c r="B7" s="32"/>
      <c r="C7" s="32"/>
      <c r="D7" s="32"/>
      <c r="E7" s="32"/>
      <c r="F7" s="32"/>
      <c r="G7" s="1" t="s">
        <v>21</v>
      </c>
      <c r="H7" s="1" t="s">
        <v>21</v>
      </c>
      <c r="I7" s="1" t="s">
        <v>22</v>
      </c>
      <c r="J7" s="1" t="s">
        <v>23</v>
      </c>
      <c r="K7" s="1" t="s">
        <v>24</v>
      </c>
      <c r="L7" s="1" t="s">
        <v>24</v>
      </c>
      <c r="M7" s="1" t="s">
        <v>22</v>
      </c>
      <c r="N7" s="1" t="s">
        <v>22</v>
      </c>
      <c r="O7" s="1" t="s">
        <v>22</v>
      </c>
      <c r="P7" s="2" t="s">
        <v>25</v>
      </c>
      <c r="Q7" s="2" t="s">
        <v>26</v>
      </c>
      <c r="R7" s="2" t="s">
        <v>26</v>
      </c>
      <c r="S7" s="2" t="s">
        <v>27</v>
      </c>
      <c r="T7" s="2" t="s">
        <v>28</v>
      </c>
      <c r="U7" s="2" t="s">
        <v>28</v>
      </c>
      <c r="V7" s="2" t="s">
        <v>26</v>
      </c>
    </row>
    <row r="8" spans="1:22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  <c r="N8" s="3">
        <v>14</v>
      </c>
      <c r="O8" s="3">
        <v>15</v>
      </c>
      <c r="P8" s="4">
        <v>16</v>
      </c>
      <c r="Q8" s="4">
        <v>17</v>
      </c>
      <c r="R8" s="4">
        <v>18</v>
      </c>
      <c r="S8" s="4">
        <v>19</v>
      </c>
      <c r="T8" s="4">
        <v>20</v>
      </c>
      <c r="U8" s="4">
        <v>21</v>
      </c>
      <c r="V8" s="4">
        <v>22</v>
      </c>
    </row>
    <row r="9" spans="1:22" ht="41.25" customHeight="1" x14ac:dyDescent="0.25">
      <c r="A9" s="9">
        <v>1</v>
      </c>
      <c r="B9" s="9" t="s">
        <v>29</v>
      </c>
      <c r="C9" s="9">
        <v>3869</v>
      </c>
      <c r="D9" s="8">
        <v>40178</v>
      </c>
      <c r="E9" s="9" t="s">
        <v>30</v>
      </c>
      <c r="F9" s="9" t="s">
        <v>31</v>
      </c>
      <c r="G9" s="10">
        <v>24</v>
      </c>
      <c r="H9" s="10">
        <v>24</v>
      </c>
      <c r="I9" s="15">
        <v>388.7</v>
      </c>
      <c r="J9" s="10">
        <v>7</v>
      </c>
      <c r="K9" s="10">
        <v>0</v>
      </c>
      <c r="L9" s="9">
        <v>7</v>
      </c>
      <c r="M9" s="11">
        <v>242.3</v>
      </c>
      <c r="N9" s="11">
        <v>0</v>
      </c>
      <c r="O9" s="15">
        <v>242.3</v>
      </c>
      <c r="P9" s="12">
        <f>SUM(Q9:S9)</f>
        <v>8383580</v>
      </c>
      <c r="Q9" s="12">
        <v>3772611</v>
      </c>
      <c r="R9" s="12">
        <v>4191790</v>
      </c>
      <c r="S9" s="12">
        <v>419179</v>
      </c>
      <c r="T9" s="12">
        <v>4847211.5</v>
      </c>
      <c r="U9" s="16">
        <v>926100.8</v>
      </c>
      <c r="V9" s="12">
        <f>SUM(T9:U9)</f>
        <v>5773312.2999999998</v>
      </c>
    </row>
    <row r="10" spans="1:22" ht="22.5" x14ac:dyDescent="0.25">
      <c r="A10" s="1">
        <v>2</v>
      </c>
      <c r="B10" s="1" t="s">
        <v>32</v>
      </c>
      <c r="C10" s="1">
        <v>3869</v>
      </c>
      <c r="D10" s="5">
        <v>40178</v>
      </c>
      <c r="E10" s="1" t="s">
        <v>30</v>
      </c>
      <c r="F10" s="1" t="s">
        <v>31</v>
      </c>
      <c r="G10" s="6">
        <v>17</v>
      </c>
      <c r="H10" s="6">
        <v>17</v>
      </c>
      <c r="I10" s="2">
        <v>396.1</v>
      </c>
      <c r="J10" s="6">
        <v>7</v>
      </c>
      <c r="K10" s="6">
        <v>1</v>
      </c>
      <c r="L10" s="1">
        <v>6</v>
      </c>
      <c r="M10" s="7">
        <v>182.96</v>
      </c>
      <c r="N10" s="7">
        <v>31.68</v>
      </c>
      <c r="O10" s="2">
        <v>151.28</v>
      </c>
      <c r="P10" s="14">
        <f>SUM(Q10:S10)</f>
        <v>6330416</v>
      </c>
      <c r="Q10" s="14">
        <v>2848687.2</v>
      </c>
      <c r="R10" s="14">
        <v>3165208</v>
      </c>
      <c r="S10" s="14">
        <v>316520.8</v>
      </c>
      <c r="T10" s="14">
        <v>3660114.8</v>
      </c>
      <c r="U10" s="13">
        <v>0</v>
      </c>
      <c r="V10" s="12">
        <f t="shared" ref="V10:V21" si="0">SUM(T10:U10)</f>
        <v>3660114.8</v>
      </c>
    </row>
    <row r="11" spans="1:22" ht="22.5" x14ac:dyDescent="0.25">
      <c r="A11" s="1">
        <v>3</v>
      </c>
      <c r="B11" s="1" t="s">
        <v>33</v>
      </c>
      <c r="C11" s="1">
        <v>3869</v>
      </c>
      <c r="D11" s="5">
        <v>40178</v>
      </c>
      <c r="E11" s="1" t="s">
        <v>30</v>
      </c>
      <c r="F11" s="1" t="s">
        <v>31</v>
      </c>
      <c r="G11" s="1">
        <v>6</v>
      </c>
      <c r="H11" s="1">
        <v>6</v>
      </c>
      <c r="I11" s="2">
        <v>431.9</v>
      </c>
      <c r="J11" s="1">
        <v>2</v>
      </c>
      <c r="K11" s="1">
        <v>0</v>
      </c>
      <c r="L11" s="1">
        <v>2</v>
      </c>
      <c r="M11" s="2">
        <v>119.47</v>
      </c>
      <c r="N11" s="2">
        <v>0</v>
      </c>
      <c r="O11" s="2">
        <v>119.47</v>
      </c>
      <c r="P11" s="13">
        <f t="shared" ref="P11:P20" si="1">SUM(Q11:S11)</f>
        <v>4133662</v>
      </c>
      <c r="Q11" s="13">
        <v>1860147.9</v>
      </c>
      <c r="R11" s="13">
        <v>2066831</v>
      </c>
      <c r="S11" s="13">
        <v>206683.1</v>
      </c>
      <c r="T11" s="13">
        <v>2389997.35</v>
      </c>
      <c r="U11" s="13">
        <v>0</v>
      </c>
      <c r="V11" s="16">
        <f t="shared" si="0"/>
        <v>2389997.35</v>
      </c>
    </row>
    <row r="12" spans="1:22" ht="22.5" x14ac:dyDescent="0.25">
      <c r="A12" s="1">
        <v>4</v>
      </c>
      <c r="B12" s="1" t="s">
        <v>36</v>
      </c>
      <c r="C12" s="1">
        <v>2546</v>
      </c>
      <c r="D12" s="5">
        <v>40877</v>
      </c>
      <c r="E12" s="1" t="s">
        <v>30</v>
      </c>
      <c r="F12" s="1" t="s">
        <v>31</v>
      </c>
      <c r="G12" s="6">
        <v>12</v>
      </c>
      <c r="H12" s="6">
        <v>12</v>
      </c>
      <c r="I12" s="2">
        <v>382.1</v>
      </c>
      <c r="J12" s="6">
        <v>6</v>
      </c>
      <c r="K12" s="6">
        <v>1</v>
      </c>
      <c r="L12" s="1">
        <v>5</v>
      </c>
      <c r="M12" s="7">
        <v>281</v>
      </c>
      <c r="N12" s="7">
        <v>45.3</v>
      </c>
      <c r="O12" s="2">
        <v>235.7</v>
      </c>
      <c r="P12" s="14">
        <f t="shared" si="1"/>
        <v>9722600</v>
      </c>
      <c r="Q12" s="14">
        <v>4375170</v>
      </c>
      <c r="R12" s="14">
        <v>4861300</v>
      </c>
      <c r="S12" s="14">
        <v>486130</v>
      </c>
      <c r="T12" s="14">
        <v>5621405</v>
      </c>
      <c r="U12" s="13">
        <v>0</v>
      </c>
      <c r="V12" s="12">
        <f t="shared" si="0"/>
        <v>5621405</v>
      </c>
    </row>
    <row r="13" spans="1:22" ht="22.5" x14ac:dyDescent="0.25">
      <c r="A13" s="1">
        <v>5</v>
      </c>
      <c r="B13" s="1" t="s">
        <v>37</v>
      </c>
      <c r="C13" s="1">
        <v>3869</v>
      </c>
      <c r="D13" s="5">
        <v>40178</v>
      </c>
      <c r="E13" s="1" t="s">
        <v>30</v>
      </c>
      <c r="F13" s="1" t="s">
        <v>31</v>
      </c>
      <c r="G13" s="6">
        <v>33</v>
      </c>
      <c r="H13" s="6">
        <v>33</v>
      </c>
      <c r="I13" s="2">
        <v>421.1</v>
      </c>
      <c r="J13" s="6">
        <v>9</v>
      </c>
      <c r="K13" s="6">
        <v>3</v>
      </c>
      <c r="L13" s="1">
        <v>6</v>
      </c>
      <c r="M13" s="7">
        <v>334.36</v>
      </c>
      <c r="N13" s="7">
        <v>86.93</v>
      </c>
      <c r="O13" s="2">
        <v>247.43</v>
      </c>
      <c r="P13" s="14">
        <f t="shared" si="1"/>
        <v>11568856</v>
      </c>
      <c r="Q13" s="14">
        <v>5205985.2</v>
      </c>
      <c r="R13" s="14">
        <v>5784428</v>
      </c>
      <c r="S13" s="14">
        <v>578442.80000000005</v>
      </c>
      <c r="T13" s="14">
        <v>6688871.7999999998</v>
      </c>
      <c r="U13" s="13">
        <v>693483.5</v>
      </c>
      <c r="V13" s="12">
        <f t="shared" si="0"/>
        <v>7382355.2999999998</v>
      </c>
    </row>
    <row r="14" spans="1:22" ht="22.5" x14ac:dyDescent="0.25">
      <c r="A14" s="1">
        <v>6</v>
      </c>
      <c r="B14" s="1" t="s">
        <v>34</v>
      </c>
      <c r="C14" s="1">
        <v>3869</v>
      </c>
      <c r="D14" s="5">
        <v>40178</v>
      </c>
      <c r="E14" s="1" t="s">
        <v>30</v>
      </c>
      <c r="F14" s="1" t="s">
        <v>31</v>
      </c>
      <c r="G14" s="6">
        <v>45</v>
      </c>
      <c r="H14" s="6">
        <v>45</v>
      </c>
      <c r="I14" s="17">
        <v>574.4</v>
      </c>
      <c r="J14" s="6">
        <v>14</v>
      </c>
      <c r="K14" s="6">
        <v>4</v>
      </c>
      <c r="L14" s="1">
        <v>10</v>
      </c>
      <c r="M14" s="7">
        <v>477.18</v>
      </c>
      <c r="N14" s="7">
        <v>150.69999999999999</v>
      </c>
      <c r="O14" s="2">
        <v>326.48</v>
      </c>
      <c r="P14" s="14">
        <f t="shared" si="1"/>
        <v>16510428</v>
      </c>
      <c r="Q14" s="14">
        <v>7429692.5999999996</v>
      </c>
      <c r="R14" s="14">
        <v>8255214</v>
      </c>
      <c r="S14" s="14">
        <v>825521.4</v>
      </c>
      <c r="T14" s="14">
        <v>9545985.9000000004</v>
      </c>
      <c r="U14" s="13">
        <v>1468874.5</v>
      </c>
      <c r="V14" s="12">
        <f t="shared" si="0"/>
        <v>11014860.4</v>
      </c>
    </row>
    <row r="15" spans="1:22" ht="22.5" x14ac:dyDescent="0.25">
      <c r="A15" s="1">
        <v>7</v>
      </c>
      <c r="B15" s="1" t="s">
        <v>38</v>
      </c>
      <c r="C15" s="1">
        <v>2546</v>
      </c>
      <c r="D15" s="5">
        <v>40907</v>
      </c>
      <c r="E15" s="1" t="s">
        <v>30</v>
      </c>
      <c r="F15" s="1" t="s">
        <v>31</v>
      </c>
      <c r="G15" s="1">
        <v>24</v>
      </c>
      <c r="H15" s="1">
        <v>24</v>
      </c>
      <c r="I15" s="2">
        <v>339.1</v>
      </c>
      <c r="J15" s="1">
        <v>7</v>
      </c>
      <c r="K15" s="1">
        <v>0</v>
      </c>
      <c r="L15" s="1">
        <v>7</v>
      </c>
      <c r="M15" s="2">
        <v>199.9</v>
      </c>
      <c r="N15" s="2">
        <v>0</v>
      </c>
      <c r="O15" s="2">
        <v>199.9</v>
      </c>
      <c r="P15" s="13">
        <f t="shared" si="1"/>
        <v>6916540</v>
      </c>
      <c r="Q15" s="13">
        <v>3112443</v>
      </c>
      <c r="R15" s="13">
        <v>3458270</v>
      </c>
      <c r="S15" s="13">
        <v>345827</v>
      </c>
      <c r="T15" s="13">
        <v>3998999.5</v>
      </c>
      <c r="U15" s="13">
        <v>1376046</v>
      </c>
      <c r="V15" s="16">
        <f t="shared" si="0"/>
        <v>5375045.5</v>
      </c>
    </row>
    <row r="16" spans="1:22" ht="22.5" x14ac:dyDescent="0.25">
      <c r="A16" s="1">
        <v>8</v>
      </c>
      <c r="B16" s="1" t="s">
        <v>39</v>
      </c>
      <c r="C16" s="1">
        <v>2546</v>
      </c>
      <c r="D16" s="5">
        <v>40907</v>
      </c>
      <c r="E16" s="1" t="s">
        <v>30</v>
      </c>
      <c r="F16" s="1" t="s">
        <v>31</v>
      </c>
      <c r="G16" s="1">
        <v>7</v>
      </c>
      <c r="H16" s="1">
        <v>7</v>
      </c>
      <c r="I16" s="2">
        <v>74.400000000000006</v>
      </c>
      <c r="J16" s="1">
        <v>3</v>
      </c>
      <c r="K16" s="1">
        <v>0</v>
      </c>
      <c r="L16" s="1">
        <v>3</v>
      </c>
      <c r="M16" s="2">
        <v>74.400000000000006</v>
      </c>
      <c r="N16" s="2">
        <v>0</v>
      </c>
      <c r="O16" s="2">
        <v>74.400000000000006</v>
      </c>
      <c r="P16" s="13">
        <f t="shared" si="1"/>
        <v>2574240</v>
      </c>
      <c r="Q16" s="13">
        <v>1158408</v>
      </c>
      <c r="R16" s="13">
        <v>1287120</v>
      </c>
      <c r="S16" s="13">
        <v>128712</v>
      </c>
      <c r="T16" s="13">
        <v>1488372</v>
      </c>
      <c r="U16" s="13">
        <v>1687294.5</v>
      </c>
      <c r="V16" s="16">
        <f t="shared" si="0"/>
        <v>3175666.5</v>
      </c>
    </row>
    <row r="17" spans="1:22" ht="22.5" x14ac:dyDescent="0.25">
      <c r="A17" s="1">
        <v>9</v>
      </c>
      <c r="B17" s="1" t="s">
        <v>40</v>
      </c>
      <c r="C17" s="1">
        <v>3869</v>
      </c>
      <c r="D17" s="5">
        <v>40178</v>
      </c>
      <c r="E17" s="1" t="s">
        <v>30</v>
      </c>
      <c r="F17" s="1" t="s">
        <v>31</v>
      </c>
      <c r="G17" s="1">
        <v>11</v>
      </c>
      <c r="H17" s="1">
        <v>11</v>
      </c>
      <c r="I17" s="2">
        <v>141.4</v>
      </c>
      <c r="J17" s="1">
        <v>4</v>
      </c>
      <c r="K17" s="1">
        <v>0</v>
      </c>
      <c r="L17" s="1">
        <v>4</v>
      </c>
      <c r="M17" s="2">
        <v>139.4</v>
      </c>
      <c r="N17" s="2">
        <v>0</v>
      </c>
      <c r="O17" s="2">
        <v>139.4</v>
      </c>
      <c r="P17" s="13">
        <f t="shared" si="1"/>
        <v>4823240</v>
      </c>
      <c r="Q17" s="13">
        <v>2170458</v>
      </c>
      <c r="R17" s="13">
        <v>2411620</v>
      </c>
      <c r="S17" s="13">
        <v>241162</v>
      </c>
      <c r="T17" s="13">
        <v>2788697</v>
      </c>
      <c r="U17" s="13">
        <v>0</v>
      </c>
      <c r="V17" s="16">
        <f t="shared" si="0"/>
        <v>2788697</v>
      </c>
    </row>
    <row r="18" spans="1:22" ht="22.5" x14ac:dyDescent="0.25">
      <c r="A18" s="1">
        <v>10</v>
      </c>
      <c r="B18" s="1" t="s">
        <v>41</v>
      </c>
      <c r="C18" s="1">
        <v>3869</v>
      </c>
      <c r="D18" s="5">
        <v>40178</v>
      </c>
      <c r="E18" s="1" t="s">
        <v>30</v>
      </c>
      <c r="F18" s="1" t="s">
        <v>31</v>
      </c>
      <c r="G18" s="6">
        <v>29</v>
      </c>
      <c r="H18" s="6">
        <v>29</v>
      </c>
      <c r="I18" s="2">
        <v>736.3</v>
      </c>
      <c r="J18" s="6">
        <v>9</v>
      </c>
      <c r="K18" s="6">
        <v>5</v>
      </c>
      <c r="L18" s="19">
        <v>4</v>
      </c>
      <c r="M18" s="7">
        <v>515.83000000000004</v>
      </c>
      <c r="N18" s="7">
        <v>283.23</v>
      </c>
      <c r="O18" s="2">
        <v>232.6</v>
      </c>
      <c r="P18" s="14">
        <f t="shared" si="1"/>
        <v>17847718</v>
      </c>
      <c r="Q18" s="14">
        <v>8031473.0999999996</v>
      </c>
      <c r="R18" s="14">
        <v>8923859</v>
      </c>
      <c r="S18" s="14">
        <v>892385.9</v>
      </c>
      <c r="T18" s="14">
        <v>10319179.15</v>
      </c>
      <c r="U18" s="13">
        <v>0</v>
      </c>
      <c r="V18" s="12">
        <f t="shared" si="0"/>
        <v>10319179.15</v>
      </c>
    </row>
    <row r="19" spans="1:22" ht="22.5" x14ac:dyDescent="0.25">
      <c r="A19" s="1">
        <v>11</v>
      </c>
      <c r="B19" s="1" t="s">
        <v>42</v>
      </c>
      <c r="C19" s="1">
        <v>2546</v>
      </c>
      <c r="D19" s="5">
        <v>40907</v>
      </c>
      <c r="E19" s="1" t="s">
        <v>30</v>
      </c>
      <c r="F19" s="1" t="s">
        <v>31</v>
      </c>
      <c r="G19" s="6">
        <v>16</v>
      </c>
      <c r="H19" s="6">
        <v>16</v>
      </c>
      <c r="I19" s="2">
        <v>328</v>
      </c>
      <c r="J19" s="6">
        <v>5</v>
      </c>
      <c r="K19" s="6">
        <v>2</v>
      </c>
      <c r="L19" s="1">
        <v>3</v>
      </c>
      <c r="M19" s="7">
        <v>204.5</v>
      </c>
      <c r="N19" s="7">
        <v>82.2</v>
      </c>
      <c r="O19" s="2">
        <v>122.3</v>
      </c>
      <c r="P19" s="14">
        <f t="shared" si="1"/>
        <v>7075700</v>
      </c>
      <c r="Q19" s="14">
        <v>3184065</v>
      </c>
      <c r="R19" s="14">
        <v>3537850</v>
      </c>
      <c r="S19" s="14">
        <v>353785</v>
      </c>
      <c r="T19" s="14">
        <v>4091022.5</v>
      </c>
      <c r="U19" s="13">
        <v>43684</v>
      </c>
      <c r="V19" s="12">
        <f t="shared" si="0"/>
        <v>4134706.5</v>
      </c>
    </row>
    <row r="20" spans="1:22" ht="22.5" x14ac:dyDescent="0.25">
      <c r="A20" s="1">
        <v>12</v>
      </c>
      <c r="B20" s="1" t="s">
        <v>43</v>
      </c>
      <c r="C20" s="1">
        <v>2546</v>
      </c>
      <c r="D20" s="5">
        <v>40907</v>
      </c>
      <c r="E20" s="1" t="s">
        <v>30</v>
      </c>
      <c r="F20" s="1" t="s">
        <v>31</v>
      </c>
      <c r="G20" s="1">
        <v>12</v>
      </c>
      <c r="H20" s="1">
        <v>12</v>
      </c>
      <c r="I20" s="2">
        <v>146.69999999999999</v>
      </c>
      <c r="J20" s="1">
        <v>4</v>
      </c>
      <c r="K20" s="1">
        <v>2</v>
      </c>
      <c r="L20" s="1">
        <v>2</v>
      </c>
      <c r="M20" s="2">
        <v>146.69999999999999</v>
      </c>
      <c r="N20" s="2">
        <v>64.8</v>
      </c>
      <c r="O20" s="2">
        <v>81.900000000000006</v>
      </c>
      <c r="P20" s="13">
        <f t="shared" si="1"/>
        <v>5075820</v>
      </c>
      <c r="Q20" s="13">
        <v>2284119</v>
      </c>
      <c r="R20" s="13">
        <v>2537910</v>
      </c>
      <c r="S20" s="13">
        <v>253791</v>
      </c>
      <c r="T20" s="13">
        <v>2934733.5</v>
      </c>
      <c r="U20" s="13">
        <v>0</v>
      </c>
      <c r="V20" s="12">
        <f t="shared" si="0"/>
        <v>2934733.5</v>
      </c>
    </row>
    <row r="21" spans="1:22" ht="42.75" customHeight="1" x14ac:dyDescent="0.25">
      <c r="A21" s="32" t="s">
        <v>35</v>
      </c>
      <c r="B21" s="32"/>
      <c r="C21" s="32"/>
      <c r="D21" s="32"/>
      <c r="E21" s="32"/>
      <c r="F21" s="32"/>
      <c r="G21" s="6">
        <f>SUM(G9:G20)</f>
        <v>236</v>
      </c>
      <c r="H21" s="6">
        <f t="shared" ref="H21:U21" si="2">SUM(H9:H20)</f>
        <v>236</v>
      </c>
      <c r="I21" s="17">
        <f t="shared" si="2"/>
        <v>4360.2</v>
      </c>
      <c r="J21" s="6">
        <f t="shared" si="2"/>
        <v>77</v>
      </c>
      <c r="K21" s="6">
        <f t="shared" si="2"/>
        <v>18</v>
      </c>
      <c r="L21" s="6">
        <f t="shared" si="2"/>
        <v>59</v>
      </c>
      <c r="M21" s="7">
        <f t="shared" si="2"/>
        <v>2918</v>
      </c>
      <c r="N21" s="7">
        <f t="shared" si="2"/>
        <v>744.84</v>
      </c>
      <c r="O21" s="7">
        <f t="shared" si="2"/>
        <v>2173.1600000000003</v>
      </c>
      <c r="P21" s="14">
        <f t="shared" si="2"/>
        <v>100962800</v>
      </c>
      <c r="Q21" s="14">
        <f t="shared" si="2"/>
        <v>45433260</v>
      </c>
      <c r="R21" s="14">
        <f t="shared" si="2"/>
        <v>50481400</v>
      </c>
      <c r="S21" s="14">
        <f t="shared" si="2"/>
        <v>5048140</v>
      </c>
      <c r="T21" s="14">
        <f t="shared" si="2"/>
        <v>58374590</v>
      </c>
      <c r="U21" s="18">
        <f t="shared" si="2"/>
        <v>6195483.2999999998</v>
      </c>
      <c r="V21" s="14">
        <f t="shared" si="0"/>
        <v>64570073.299999997</v>
      </c>
    </row>
    <row r="22" spans="1:22" s="27" customFormat="1" ht="19.5" customHeight="1" x14ac:dyDescent="0.25">
      <c r="A22" s="20"/>
      <c r="B22" s="20"/>
      <c r="C22" s="20"/>
      <c r="D22" s="20"/>
      <c r="E22" s="20"/>
      <c r="F22" s="20"/>
      <c r="G22" s="21"/>
      <c r="H22" s="21"/>
      <c r="I22" s="22"/>
      <c r="J22" s="21"/>
      <c r="K22" s="21"/>
      <c r="L22" s="21"/>
      <c r="M22" s="23"/>
      <c r="N22" s="23"/>
      <c r="O22" s="23"/>
      <c r="P22" s="24"/>
      <c r="Q22" s="24"/>
      <c r="R22" s="24"/>
      <c r="S22" s="24"/>
      <c r="T22" s="24"/>
      <c r="U22" s="25"/>
      <c r="V22" s="26" t="s">
        <v>52</v>
      </c>
    </row>
    <row r="23" spans="1:22" s="28" customFormat="1" ht="109.5" customHeight="1" x14ac:dyDescent="0.35">
      <c r="A23" s="38" t="s">
        <v>53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</sheetData>
  <mergeCells count="33">
    <mergeCell ref="A1:V1"/>
    <mergeCell ref="A2:V2"/>
    <mergeCell ref="A23:V23"/>
    <mergeCell ref="A21:F21"/>
    <mergeCell ref="S5:S6"/>
    <mergeCell ref="U3:U6"/>
    <mergeCell ref="V3:V6"/>
    <mergeCell ref="J4:J6"/>
    <mergeCell ref="K4:L4"/>
    <mergeCell ref="M4:M6"/>
    <mergeCell ref="N4:O4"/>
    <mergeCell ref="P4:P6"/>
    <mergeCell ref="Q4:S4"/>
    <mergeCell ref="K5:K6"/>
    <mergeCell ref="L5:L6"/>
    <mergeCell ref="H3:H6"/>
    <mergeCell ref="I3:I6"/>
    <mergeCell ref="J3:L3"/>
    <mergeCell ref="M3:O3"/>
    <mergeCell ref="P3:S3"/>
    <mergeCell ref="T3:T6"/>
    <mergeCell ref="N5:N6"/>
    <mergeCell ref="O5:O6"/>
    <mergeCell ref="Q5:Q6"/>
    <mergeCell ref="R5:R6"/>
    <mergeCell ref="G3:G6"/>
    <mergeCell ref="C5:C7"/>
    <mergeCell ref="D5:D7"/>
    <mergeCell ref="A3:A7"/>
    <mergeCell ref="B3:B7"/>
    <mergeCell ref="C3:D4"/>
    <mergeCell ref="E3:E7"/>
    <mergeCell ref="F3:F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Изменения на 10.05.2017</vt:lpstr>
      <vt:lpstr>Лист3</vt:lpstr>
      <vt:lpstr>'Изменения на 10.05.2017'!Заголовки_для_печати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jkh_ivanova</dc:creator>
  <cp:lastModifiedBy>Екатерина И. Ким</cp:lastModifiedBy>
  <cp:lastPrinted>2017-05-11T16:26:50Z</cp:lastPrinted>
  <dcterms:created xsi:type="dcterms:W3CDTF">2017-01-30T05:36:56Z</dcterms:created>
  <dcterms:modified xsi:type="dcterms:W3CDTF">2017-05-16T14:50:19Z</dcterms:modified>
</cp:coreProperties>
</file>